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imera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57" i="1"/>
  <c r="G157" i="1"/>
  <c r="G138" i="1"/>
  <c r="J100" i="1"/>
  <c r="H62" i="1"/>
  <c r="I176" i="1"/>
  <c r="G176" i="1"/>
  <c r="J43" i="1"/>
  <c r="L157" i="1"/>
  <c r="L119" i="1"/>
  <c r="L81" i="1"/>
  <c r="L43" i="1"/>
  <c r="L195" i="1"/>
  <c r="I138" i="1"/>
  <c r="H43" i="1"/>
  <c r="H195" i="1"/>
  <c r="F43" i="1"/>
  <c r="L176" i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<sst xmlns="http://schemas.openxmlformats.org/spreadsheetml/2006/main" count="309" uniqueCount="110">
  <si>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</si>
  <si>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</si>
  <si>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</si>
  <si>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</si>
  <si>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</si>
  <si>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</si>
  <si>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</si>
  <si>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</si>
  <si>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</si>
  <si>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</si>
  <si>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</si>
  <si>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</si>
  <si>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</si>
  <si>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</si>
  <si>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</si>
  <si>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</si>
  <si>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</si>
  <si>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</si>
  <si>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</si>
  <si>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</si>
  <si>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</si>
  <si>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</si>
  <si>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</si>
  <si>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</si>
  <si>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</si>
  <si>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</si>
  <si>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</si>
  <si>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</si>
  <si>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</si>
  <si>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</si>
  <si>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</si>
  <si>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</si>
  <si>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</si>
  <si>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</si>
  <si>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</si>
  <si>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</si>
  <si>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</si>
  <si>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</si>
  <si>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</si>
  <si>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</si>
  <si>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</si>
  <si>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</si>
  <si>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</si>
  <si>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</si>
  <si>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</si>
  <si>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</si>
  <si>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</si>
  <si>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</si>
  <si>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</si>
  <si>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</si>
  <si>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</si>
  <si>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</si>
  <si>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Суп картофельный с горохом лущенным</t>
  </si>
  <si>
    <t>Картофельное пюре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</si>
  <si>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</si>
  <si>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</si>
  <si>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</si>
  <si>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</si>
  <si>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</si>
  <si>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</si>
  <si>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</si>
  <si>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</si>
  <si>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</si>
  <si>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</si>
  <si>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</si>
  <si>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</si>
  <si>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</si>
  <si>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</si>
  <si>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</si>
  <si>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</si>
  <si>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</si>
  <si>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</si>
  <si>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</si>
  <si>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</si>
  <si>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</si>
  <si>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</si>
  <si>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</si>
  <si>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</si>
  <si>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</si>
  <si>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</si>
  <si>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>Рагу из птицы</t>
  </si>
  <si>
    <t>Яблоко</t>
  </si>
  <si>
    <t xml:space="preserve">Котлета рыбная </t>
  </si>
  <si>
    <t>Компот из компотной смеси с/м</t>
  </si>
  <si>
    <t>Гуляш, спагетти</t>
  </si>
  <si>
    <t>260, 202</t>
  </si>
  <si>
    <t>294, 202</t>
  </si>
  <si>
    <t>ТТК 48</t>
  </si>
  <si>
    <t>Каша вязкая молочная из риса со сливочным маслом</t>
  </si>
  <si>
    <t>выпечное</t>
  </si>
  <si>
    <t>ТТК 99</t>
  </si>
  <si>
    <t>Котлета, запеченная в тесте</t>
  </si>
  <si>
    <t xml:space="preserve">Котлеты рубленные из птицы, Макаронные изделия отварные </t>
  </si>
  <si>
    <t>Запеканка калорийная со сгущенным молоком</t>
  </si>
  <si>
    <t>ТТК 95</t>
  </si>
  <si>
    <t>Кура, запеченная в яйце</t>
  </si>
  <si>
    <t>Какао-напиток "Витоша" на сгущенном молоке</t>
  </si>
  <si>
    <t>бутерброд</t>
  </si>
  <si>
    <t>Рагу из овощей</t>
  </si>
  <si>
    <t>Рассольник ленинградский со сметаной</t>
  </si>
  <si>
    <t>Гуляш, рис отварной</t>
  </si>
  <si>
    <t>Шницель</t>
  </si>
  <si>
    <t>Суфле творожное со сгущенным молоком</t>
  </si>
  <si>
    <t>Булочка домашняя с сыром</t>
  </si>
  <si>
    <t>Ежики мясные , картофельное пюре</t>
  </si>
  <si>
    <t>Капуста тушеная</t>
  </si>
  <si>
    <t>Суп с макаронными изделиями с курой</t>
  </si>
  <si>
    <t>Биточек из птицы</t>
  </si>
  <si>
    <t>Макаронные изделия отварные</t>
  </si>
  <si>
    <t>МОУ Кузнечихинская СШ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</si>
</sst>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109</v>
      </c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84</v>
      </c>
      <c r="F6" s="39">
        <v>240</v>
      </c>
      <c r="G6" s="58">
        <v>16.54</v>
      </c>
      <c r="H6" s="58">
        <v>17.34</v>
      </c>
      <c r="I6" s="59">
        <v>37.6</v>
      </c>
      <c r="J6" s="66">
        <v>376.77</v>
      </c>
      <c r="K6" s="40" t="s">
        <v>85</v>
      </c>
      <c r="L6" s="39">
        <v>57.4</v>
      </c>
    </row>
    <row r="7" spans="1:12" ht="15" x14ac:dyDescent="0.2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2">
        <v>200</v>
      </c>
      <c r="G8" s="52">
        <v>2.1</v>
      </c>
      <c r="H8" s="52">
        <v>2.4700000000000002</v>
      </c>
      <c r="I8" s="53">
        <v>16.149999999999999</v>
      </c>
      <c r="J8" s="52">
        <v>95.45</v>
      </c>
      <c r="K8" s="6" t="s">
        <v>90</v>
      </c>
      <c r="L8" s="42">
        <v>16.5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1.5</v>
      </c>
      <c r="H9" s="52">
        <v>0.57999999999999996</v>
      </c>
      <c r="I9" s="53">
        <v>10.28</v>
      </c>
      <c r="J9" s="52">
        <v>52.4</v>
      </c>
      <c r="K9" s="6" t="s">
        <v>47</v>
      </c>
      <c r="L9" s="42">
        <v>3.6</v>
      </c>
    </row>
    <row r="10" spans="1:12" ht="15" x14ac:dyDescent="0.2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 x14ac:dyDescent="0.25">
      <c r="A11" s="23"/>
      <c r="B11" s="15"/>
      <c r="C11" s="11"/>
      <c r="D11" s="6" t="s">
        <v>89</v>
      </c>
      <c r="E11" s="50" t="s">
        <v>42</v>
      </c>
      <c r="F11" s="42">
        <v>52</v>
      </c>
      <c r="G11" s="42">
        <v>4.38</v>
      </c>
      <c r="H11" s="42">
        <v>4.63</v>
      </c>
      <c r="I11" s="42">
        <v>29.54</v>
      </c>
      <c r="J11" s="42">
        <v>177.15</v>
      </c>
      <c r="K11" s="43">
        <v>424</v>
      </c>
      <c r="L11" s="42">
        <v>5.5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24.52</v>
      </c>
      <c r="H13" s="19">
        <f t="shared" si="0"/>
        <v>25.019999999999996</v>
      </c>
      <c r="I13" s="19">
        <f t="shared" si="0"/>
        <v>93.57</v>
      </c>
      <c r="J13" s="19">
        <f t="shared" si="0"/>
        <v>701.77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65</v>
      </c>
      <c r="F15" s="52">
        <v>260</v>
      </c>
      <c r="G15" s="52">
        <v>3.21</v>
      </c>
      <c r="H15" s="52">
        <v>5.4</v>
      </c>
      <c r="I15" s="53">
        <v>14.99</v>
      </c>
      <c r="J15" s="52">
        <v>124.49</v>
      </c>
      <c r="K15" s="6">
        <v>158</v>
      </c>
      <c r="L15" s="64">
        <v>21.3</v>
      </c>
    </row>
    <row r="16" spans="1:12" ht="15" x14ac:dyDescent="0.25">
      <c r="A16" s="23"/>
      <c r="B16" s="15"/>
      <c r="C16" s="11"/>
      <c r="D16" s="7" t="s">
        <v>28</v>
      </c>
      <c r="E16" s="50" t="s">
        <v>43</v>
      </c>
      <c r="F16" s="52">
        <v>90</v>
      </c>
      <c r="G16" s="52">
        <v>9.9700000000000006</v>
      </c>
      <c r="H16" s="52">
        <v>24.24</v>
      </c>
      <c r="I16" s="53">
        <v>11.44</v>
      </c>
      <c r="J16" s="52">
        <v>303.85000000000002</v>
      </c>
      <c r="K16" s="6">
        <v>270</v>
      </c>
      <c r="L16" s="64">
        <v>33</v>
      </c>
    </row>
    <row r="17" spans="1:12" ht="15" x14ac:dyDescent="0.25">
      <c r="A17" s="23"/>
      <c r="B17" s="15"/>
      <c r="C17" s="11"/>
      <c r="D17" s="7" t="s">
        <v>29</v>
      </c>
      <c r="E17" s="50" t="s">
        <v>44</v>
      </c>
      <c r="F17" s="52">
        <v>150</v>
      </c>
      <c r="G17" s="52">
        <v>8.48</v>
      </c>
      <c r="H17" s="52">
        <v>6.42</v>
      </c>
      <c r="I17" s="53">
        <v>38.35</v>
      </c>
      <c r="J17" s="52">
        <v>244.74</v>
      </c>
      <c r="K17" s="6">
        <v>171</v>
      </c>
      <c r="L17" s="64">
        <v>13.1</v>
      </c>
    </row>
    <row r="18" spans="1:12" ht="15" x14ac:dyDescent="0.25">
      <c r="A18" s="23"/>
      <c r="B18" s="15"/>
      <c r="C18" s="11"/>
      <c r="D18" s="7" t="s">
        <v>30</v>
      </c>
      <c r="E18" s="50" t="s">
        <v>45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4">
        <v>13</v>
      </c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4"/>
    </row>
    <row r="20" spans="1:12" ht="15" x14ac:dyDescent="0.25">
      <c r="A20" s="23"/>
      <c r="B20" s="15"/>
      <c r="C20" s="11"/>
      <c r="D20" s="7" t="s">
        <v>32</v>
      </c>
      <c r="E20" s="50" t="s">
        <v>46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48</v>
      </c>
      <c r="L20" s="64">
        <v>2.6</v>
      </c>
    </row>
    <row r="21" spans="1:12" ht="15" x14ac:dyDescent="0.2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23.32</v>
      </c>
      <c r="H23" s="19">
        <f t="shared" si="2"/>
        <v>36.28</v>
      </c>
      <c r="I23" s="19">
        <f t="shared" si="2"/>
        <v>86.63</v>
      </c>
      <c r="J23" s="19">
        <f t="shared" si="2"/>
        <v>768.69</v>
      </c>
      <c r="K23" s="25"/>
      <c r="L23" s="19">
        <f t="shared" ref="L23" si="3">SUM(L14:L22)</f>
        <v>82.999999999999986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1237</v>
      </c>
      <c r="G24" s="32">
        <f t="shared" ref="G24:J24" si="4">G13+G23</f>
        <v>47.84</v>
      </c>
      <c r="H24" s="32">
        <f t="shared" si="4"/>
        <v>61.3</v>
      </c>
      <c r="I24" s="32">
        <f t="shared" si="4"/>
        <v>180.2</v>
      </c>
      <c r="J24" s="32">
        <f t="shared" si="4"/>
        <v>1470.46</v>
      </c>
      <c r="K24" s="32"/>
      <c r="L24" s="32">
        <f t="shared" ref="L24" si="5">L13+L23</f>
        <v>166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49</v>
      </c>
      <c r="F25" s="58">
        <v>255</v>
      </c>
      <c r="G25" s="58">
        <v>10.51</v>
      </c>
      <c r="H25" s="58">
        <v>9.52</v>
      </c>
      <c r="I25" s="59">
        <v>55.68</v>
      </c>
      <c r="J25" s="58">
        <v>351.45</v>
      </c>
      <c r="K25" s="62">
        <v>173</v>
      </c>
      <c r="L25" s="65">
        <v>30.4</v>
      </c>
    </row>
    <row r="26" spans="1:12" ht="15" x14ac:dyDescent="0.2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4"/>
    </row>
    <row r="27" spans="1:12" ht="15" x14ac:dyDescent="0.25">
      <c r="A27" s="14"/>
      <c r="B27" s="15"/>
      <c r="C27" s="11"/>
      <c r="D27" s="7" t="s">
        <v>22</v>
      </c>
      <c r="E27" s="50" t="s">
        <v>73</v>
      </c>
      <c r="F27" s="52">
        <v>222</v>
      </c>
      <c r="G27" s="52">
        <v>0.26</v>
      </c>
      <c r="H27" s="52">
        <v>0.01</v>
      </c>
      <c r="I27" s="53">
        <v>15.13</v>
      </c>
      <c r="J27" s="52">
        <v>62.77</v>
      </c>
      <c r="K27" s="6">
        <v>377</v>
      </c>
      <c r="L27" s="64">
        <v>5.6</v>
      </c>
    </row>
    <row r="28" spans="1:12" ht="15" x14ac:dyDescent="0.25">
      <c r="A28" s="14"/>
      <c r="B28" s="15"/>
      <c r="C28" s="11"/>
      <c r="D28" s="7" t="s">
        <v>23</v>
      </c>
      <c r="E28" s="50" t="s">
        <v>51</v>
      </c>
      <c r="F28" s="52">
        <v>20</v>
      </c>
      <c r="G28" s="52">
        <v>1.5</v>
      </c>
      <c r="H28" s="52">
        <v>0.57999999999999996</v>
      </c>
      <c r="I28" s="53">
        <v>10.28</v>
      </c>
      <c r="J28" s="52">
        <v>52.4</v>
      </c>
      <c r="K28" s="6" t="s">
        <v>48</v>
      </c>
      <c r="L28" s="64">
        <v>3.6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3"/>
      <c r="J29" s="52"/>
      <c r="K29" s="6"/>
      <c r="L29" s="64"/>
    </row>
    <row r="30" spans="1:12" ht="15.75" thickBot="1" x14ac:dyDescent="0.3">
      <c r="A30" s="14"/>
      <c r="B30" s="15"/>
      <c r="C30" s="11"/>
      <c r="D30" s="6" t="s">
        <v>89</v>
      </c>
      <c r="E30" s="50" t="s">
        <v>91</v>
      </c>
      <c r="F30" s="60">
        <v>100</v>
      </c>
      <c r="G30" s="60">
        <v>11.3</v>
      </c>
      <c r="H30" s="60">
        <v>20.51</v>
      </c>
      <c r="I30" s="61">
        <v>37.08</v>
      </c>
      <c r="J30" s="60">
        <v>378.05</v>
      </c>
      <c r="K30" s="63">
        <v>420</v>
      </c>
      <c r="L30" s="42">
        <v>43.4</v>
      </c>
    </row>
    <row r="31" spans="1:12" ht="15" x14ac:dyDescent="0.2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23.57</v>
      </c>
      <c r="H32" s="19">
        <f t="shared" ref="H32" si="7">SUM(H25:H31)</f>
        <v>30.62</v>
      </c>
      <c r="I32" s="19">
        <f t="shared" ref="I32" si="8">SUM(I25:I31)</f>
        <v>118.17</v>
      </c>
      <c r="J32" s="19">
        <f t="shared" ref="J32:L32" si="9">SUM(J25:J31)</f>
        <v>844.67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52</v>
      </c>
      <c r="F34" s="52">
        <v>250</v>
      </c>
      <c r="G34" s="52">
        <v>5.8</v>
      </c>
      <c r="H34" s="52">
        <v>5.39</v>
      </c>
      <c r="I34" s="53">
        <v>19.22</v>
      </c>
      <c r="J34" s="52">
        <v>148.94999999999999</v>
      </c>
      <c r="K34" s="6">
        <v>102</v>
      </c>
      <c r="L34" s="64">
        <v>14.3</v>
      </c>
    </row>
    <row r="35" spans="1:12" ht="15" x14ac:dyDescent="0.25">
      <c r="A35" s="14"/>
      <c r="B35" s="15"/>
      <c r="C35" s="11"/>
      <c r="D35" s="7" t="s">
        <v>28</v>
      </c>
      <c r="E35" s="50" t="s">
        <v>101</v>
      </c>
      <c r="F35" s="52">
        <v>90</v>
      </c>
      <c r="G35" s="52">
        <v>11.57</v>
      </c>
      <c r="H35" s="52">
        <v>27.2</v>
      </c>
      <c r="I35" s="53">
        <v>13.45</v>
      </c>
      <c r="J35" s="52">
        <v>344.97</v>
      </c>
      <c r="K35" s="6">
        <v>268</v>
      </c>
      <c r="L35" s="64">
        <v>38.799999999999997</v>
      </c>
    </row>
    <row r="36" spans="1:12" ht="15" x14ac:dyDescent="0.25">
      <c r="A36" s="14"/>
      <c r="B36" s="15"/>
      <c r="C36" s="11"/>
      <c r="D36" s="7" t="s">
        <v>29</v>
      </c>
      <c r="E36" s="50" t="s">
        <v>105</v>
      </c>
      <c r="F36" s="52">
        <v>150</v>
      </c>
      <c r="G36" s="52">
        <v>3.43</v>
      </c>
      <c r="H36" s="52">
        <v>6.01</v>
      </c>
      <c r="I36" s="53">
        <v>14.53</v>
      </c>
      <c r="J36" s="52">
        <v>128.09</v>
      </c>
      <c r="K36" s="6">
        <v>321</v>
      </c>
      <c r="L36" s="64">
        <v>20.8</v>
      </c>
    </row>
    <row r="37" spans="1:12" ht="15" x14ac:dyDescent="0.25">
      <c r="A37" s="14"/>
      <c r="B37" s="15"/>
      <c r="C37" s="11"/>
      <c r="D37" s="7" t="s">
        <v>30</v>
      </c>
      <c r="E37" s="50" t="s">
        <v>54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55</v>
      </c>
      <c r="L37" s="64">
        <v>6.5</v>
      </c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4"/>
    </row>
    <row r="39" spans="1:12" ht="15" x14ac:dyDescent="0.25">
      <c r="A39" s="14"/>
      <c r="B39" s="15"/>
      <c r="C39" s="11"/>
      <c r="D39" s="7" t="s">
        <v>32</v>
      </c>
      <c r="E39" s="50" t="s">
        <v>46</v>
      </c>
      <c r="F39" s="52">
        <v>25</v>
      </c>
      <c r="G39" s="52">
        <v>1.66</v>
      </c>
      <c r="H39" s="52">
        <v>0.22</v>
      </c>
      <c r="I39" s="53">
        <v>10.6</v>
      </c>
      <c r="J39" s="52">
        <v>50.99</v>
      </c>
      <c r="K39" s="6" t="s">
        <v>47</v>
      </c>
      <c r="L39" s="64">
        <v>2.6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22.46</v>
      </c>
      <c r="H42" s="19">
        <f t="shared" ref="H42" si="11">SUM(H33:H41)</f>
        <v>38.819999999999993</v>
      </c>
      <c r="I42" s="19">
        <f t="shared" ref="I42" si="12">SUM(I33:I41)</f>
        <v>77.16</v>
      </c>
      <c r="J42" s="19">
        <f t="shared" ref="J42:L42" si="13">SUM(J33:J41)</f>
        <v>750.41</v>
      </c>
      <c r="K42" s="25"/>
      <c r="L42" s="19">
        <f t="shared" si="13"/>
        <v>82.999999999999986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1312</v>
      </c>
      <c r="G43" s="32">
        <f t="shared" ref="G43" si="14">G32+G42</f>
        <v>46.03</v>
      </c>
      <c r="H43" s="32">
        <f t="shared" ref="H43" si="15">H32+H42</f>
        <v>69.44</v>
      </c>
      <c r="I43" s="32">
        <f t="shared" ref="I43" si="16">I32+I42</f>
        <v>195.32999999999998</v>
      </c>
      <c r="J43" s="32">
        <f t="shared" ref="J43:L43" si="17">J32+J42</f>
        <v>1595.08</v>
      </c>
      <c r="K43" s="32"/>
      <c r="L43" s="32">
        <f t="shared" si="17"/>
        <v>166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92</v>
      </c>
      <c r="F44" s="39">
        <v>240</v>
      </c>
      <c r="G44" s="58">
        <v>18.309999999999999</v>
      </c>
      <c r="H44" s="58">
        <v>20.18</v>
      </c>
      <c r="I44" s="59">
        <v>48.94</v>
      </c>
      <c r="J44" s="66">
        <v>454.71</v>
      </c>
      <c r="K44" s="40" t="s">
        <v>86</v>
      </c>
      <c r="L44" s="39">
        <v>66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50</v>
      </c>
      <c r="F46" s="52">
        <v>215</v>
      </c>
      <c r="G46" s="52">
        <v>0.19</v>
      </c>
      <c r="H46" s="52">
        <v>0</v>
      </c>
      <c r="I46" s="53">
        <v>14.93</v>
      </c>
      <c r="J46" s="52">
        <v>60.46</v>
      </c>
      <c r="K46" s="6">
        <v>376</v>
      </c>
      <c r="L46" s="42">
        <v>3</v>
      </c>
    </row>
    <row r="47" spans="1:12" ht="15" x14ac:dyDescent="0.25">
      <c r="A47" s="23"/>
      <c r="B47" s="15"/>
      <c r="C47" s="11"/>
      <c r="D47" s="7" t="s">
        <v>23</v>
      </c>
      <c r="E47" s="50" t="s">
        <v>57</v>
      </c>
      <c r="F47" s="52">
        <v>25</v>
      </c>
      <c r="G47" s="52">
        <v>1.88</v>
      </c>
      <c r="H47" s="52">
        <v>0.73</v>
      </c>
      <c r="I47" s="53">
        <v>12.85</v>
      </c>
      <c r="J47" s="52">
        <v>65.5</v>
      </c>
      <c r="K47" s="6" t="s">
        <v>47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 x14ac:dyDescent="0.25">
      <c r="A49" s="23"/>
      <c r="B49" s="15"/>
      <c r="C49" s="11"/>
      <c r="D49" s="6" t="s">
        <v>89</v>
      </c>
      <c r="E49" s="50" t="s">
        <v>58</v>
      </c>
      <c r="F49" s="52">
        <v>20</v>
      </c>
      <c r="G49" s="52">
        <v>2.1800000000000002</v>
      </c>
      <c r="H49" s="52">
        <v>6.44</v>
      </c>
      <c r="I49" s="53">
        <v>12</v>
      </c>
      <c r="J49" s="52">
        <v>95.19</v>
      </c>
      <c r="K49" s="6" t="s">
        <v>60</v>
      </c>
      <c r="L49" s="42">
        <v>10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22.56</v>
      </c>
      <c r="H51" s="19">
        <f t="shared" ref="H51" si="19">SUM(H44:H50)</f>
        <v>27.35</v>
      </c>
      <c r="I51" s="19">
        <f t="shared" ref="I51" si="20">SUM(I44:I50)</f>
        <v>88.72</v>
      </c>
      <c r="J51" s="19">
        <f t="shared" ref="J51:L51" si="21">SUM(J44:J50)</f>
        <v>675.8599999999999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61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4">
        <v>16.100000000000001</v>
      </c>
    </row>
    <row r="54" spans="1:12" ht="15" x14ac:dyDescent="0.25">
      <c r="A54" s="23"/>
      <c r="B54" s="15"/>
      <c r="C54" s="11"/>
      <c r="D54" s="7" t="s">
        <v>28</v>
      </c>
      <c r="E54" s="50" t="s">
        <v>62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4">
        <v>54.2</v>
      </c>
    </row>
    <row r="55" spans="1:12" ht="15" x14ac:dyDescent="0.2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4"/>
    </row>
    <row r="56" spans="1:12" ht="15" x14ac:dyDescent="0.25">
      <c r="A56" s="23"/>
      <c r="B56" s="15"/>
      <c r="C56" s="11"/>
      <c r="D56" s="7" t="s">
        <v>30</v>
      </c>
      <c r="E56" s="50" t="s">
        <v>83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63</v>
      </c>
      <c r="L56" s="64">
        <v>6.5</v>
      </c>
    </row>
    <row r="57" spans="1:12" ht="15" x14ac:dyDescent="0.25">
      <c r="A57" s="23"/>
      <c r="B57" s="15"/>
      <c r="C57" s="11"/>
      <c r="D57" s="7" t="s">
        <v>31</v>
      </c>
      <c r="E57" s="50" t="s">
        <v>51</v>
      </c>
      <c r="F57" s="52">
        <v>20</v>
      </c>
      <c r="G57" s="52">
        <v>1.5</v>
      </c>
      <c r="H57" s="52">
        <v>0.57999999999999996</v>
      </c>
      <c r="I57" s="53">
        <v>10.28</v>
      </c>
      <c r="J57" s="52">
        <v>52.4</v>
      </c>
      <c r="K57" s="6" t="s">
        <v>47</v>
      </c>
      <c r="L57" s="64">
        <v>3.6</v>
      </c>
    </row>
    <row r="58" spans="1:12" ht="15" x14ac:dyDescent="0.25">
      <c r="A58" s="23"/>
      <c r="B58" s="15"/>
      <c r="C58" s="11"/>
      <c r="D58" s="7" t="s">
        <v>32</v>
      </c>
      <c r="E58" s="50" t="s">
        <v>46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47</v>
      </c>
      <c r="L58" s="64">
        <v>2.6</v>
      </c>
    </row>
    <row r="59" spans="1:12" ht="15" x14ac:dyDescent="0.2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19.2</v>
      </c>
      <c r="H61" s="19">
        <f t="shared" ref="H61" si="23">SUM(H52:H60)</f>
        <v>38.239999999999995</v>
      </c>
      <c r="I61" s="19">
        <f t="shared" ref="I61" si="24">SUM(I52:I60)</f>
        <v>87.789999999999992</v>
      </c>
      <c r="J61" s="19">
        <f t="shared" ref="J61:L61" si="25">SUM(J52:J60)</f>
        <v>775.77</v>
      </c>
      <c r="K61" s="25"/>
      <c r="L61" s="19">
        <f t="shared" si="25"/>
        <v>83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1200</v>
      </c>
      <c r="G62" s="32">
        <f t="shared" ref="G62" si="26">G51+G61</f>
        <v>41.76</v>
      </c>
      <c r="H62" s="32">
        <f t="shared" ref="H62" si="27">H51+H61</f>
        <v>65.59</v>
      </c>
      <c r="I62" s="32">
        <f t="shared" ref="I62" si="28">I51+I61</f>
        <v>176.51</v>
      </c>
      <c r="J62" s="32">
        <f t="shared" ref="J62:L62" si="29">J51+J61</f>
        <v>1451.6299999999999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93</v>
      </c>
      <c r="F63" s="39">
        <v>170</v>
      </c>
      <c r="G63" s="58">
        <v>9.69</v>
      </c>
      <c r="H63" s="58">
        <v>24.38</v>
      </c>
      <c r="I63" s="59">
        <v>81.55</v>
      </c>
      <c r="J63" s="66">
        <v>584.28</v>
      </c>
      <c r="K63" s="40" t="s">
        <v>94</v>
      </c>
      <c r="L63" s="39">
        <v>45.2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67</v>
      </c>
      <c r="F65" s="52">
        <v>215</v>
      </c>
      <c r="G65" s="52">
        <v>0.19</v>
      </c>
      <c r="H65" s="52">
        <v>0</v>
      </c>
      <c r="I65" s="53">
        <v>14.93</v>
      </c>
      <c r="J65" s="52">
        <v>60.46</v>
      </c>
      <c r="K65" s="6">
        <v>376</v>
      </c>
      <c r="L65" s="42">
        <v>3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2">
        <v>20</v>
      </c>
      <c r="G66" s="52">
        <v>1.5</v>
      </c>
      <c r="H66" s="52">
        <v>0.57999999999999996</v>
      </c>
      <c r="I66" s="53">
        <v>10.28</v>
      </c>
      <c r="J66" s="52">
        <v>52.4</v>
      </c>
      <c r="K66" s="6" t="s">
        <v>47</v>
      </c>
      <c r="L66" s="42">
        <v>3.6</v>
      </c>
    </row>
    <row r="67" spans="1:12" ht="15.75" thickBot="1" x14ac:dyDescent="0.3">
      <c r="A67" s="23"/>
      <c r="B67" s="15"/>
      <c r="C67" s="11"/>
      <c r="D67" s="7" t="s">
        <v>24</v>
      </c>
      <c r="E67" s="50" t="s">
        <v>81</v>
      </c>
      <c r="F67" s="52">
        <v>130</v>
      </c>
      <c r="G67" s="52">
        <v>0.52</v>
      </c>
      <c r="H67" s="52">
        <v>0.52</v>
      </c>
      <c r="I67" s="53">
        <v>12.74</v>
      </c>
      <c r="J67" s="60">
        <v>61.1</v>
      </c>
      <c r="K67" s="6">
        <v>338</v>
      </c>
      <c r="L67" s="42">
        <v>31.2</v>
      </c>
    </row>
    <row r="68" spans="1:12" ht="15.75" thickBot="1" x14ac:dyDescent="0.3">
      <c r="A68" s="23"/>
      <c r="B68" s="15"/>
      <c r="C68" s="11"/>
      <c r="D68" s="6"/>
      <c r="E68" s="50"/>
      <c r="F68" s="52"/>
      <c r="G68" s="52"/>
      <c r="H68" s="52"/>
      <c r="I68" s="53"/>
      <c r="J68" s="60"/>
      <c r="K68" s="6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11.899999999999999</v>
      </c>
      <c r="H70" s="19">
        <f t="shared" ref="H70" si="31">SUM(H63:H69)</f>
        <v>25.479999999999997</v>
      </c>
      <c r="I70" s="19">
        <f t="shared" ref="I70" si="32">SUM(I63:I69)</f>
        <v>119.49999999999999</v>
      </c>
      <c r="J70" s="19">
        <f t="shared" ref="J70:L70" si="33">SUM(J63:J69)</f>
        <v>758.24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106</v>
      </c>
      <c r="F72" s="52">
        <v>255</v>
      </c>
      <c r="G72" s="52">
        <v>3.45</v>
      </c>
      <c r="H72" s="52">
        <v>2.89</v>
      </c>
      <c r="I72" s="53">
        <v>15.25</v>
      </c>
      <c r="J72" s="52">
        <v>119.74</v>
      </c>
      <c r="K72" s="6">
        <v>111</v>
      </c>
      <c r="L72" s="64">
        <v>9.3000000000000007</v>
      </c>
    </row>
    <row r="73" spans="1:12" ht="15" x14ac:dyDescent="0.25">
      <c r="A73" s="23"/>
      <c r="B73" s="15"/>
      <c r="C73" s="11"/>
      <c r="D73" s="7" t="s">
        <v>28</v>
      </c>
      <c r="E73" s="50" t="s">
        <v>66</v>
      </c>
      <c r="F73" s="52">
        <v>250</v>
      </c>
      <c r="G73" s="52">
        <v>11.01</v>
      </c>
      <c r="H73" s="52">
        <v>12.92</v>
      </c>
      <c r="I73" s="53">
        <v>38.15</v>
      </c>
      <c r="J73" s="52">
        <v>480.61</v>
      </c>
      <c r="K73" s="6">
        <v>259</v>
      </c>
      <c r="L73" s="64">
        <v>68.099999999999994</v>
      </c>
    </row>
    <row r="74" spans="1:12" ht="15" x14ac:dyDescent="0.2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4"/>
    </row>
    <row r="75" spans="1:12" ht="15" x14ac:dyDescent="0.25">
      <c r="A75" s="23"/>
      <c r="B75" s="15"/>
      <c r="C75" s="11"/>
      <c r="D75" s="7" t="s">
        <v>30</v>
      </c>
      <c r="E75" s="50" t="s">
        <v>67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4">
        <v>3</v>
      </c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4"/>
    </row>
    <row r="77" spans="1:12" ht="15" x14ac:dyDescent="0.25">
      <c r="A77" s="23"/>
      <c r="B77" s="15"/>
      <c r="C77" s="11"/>
      <c r="D77" s="7" t="s">
        <v>32</v>
      </c>
      <c r="E77" s="50" t="s">
        <v>46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47</v>
      </c>
      <c r="L77" s="64">
        <v>2.6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16.309999999999999</v>
      </c>
      <c r="H80" s="19">
        <f t="shared" ref="H80" si="35">SUM(H71:H79)</f>
        <v>16.03</v>
      </c>
      <c r="I80" s="19">
        <f t="shared" ref="I80" si="36">SUM(I71:I79)</f>
        <v>78.929999999999993</v>
      </c>
      <c r="J80" s="19">
        <f t="shared" ref="J80:L80" si="37">SUM(J71:J79)</f>
        <v>711.80000000000007</v>
      </c>
      <c r="K80" s="25"/>
      <c r="L80" s="19">
        <f t="shared" si="37"/>
        <v>82.999999999999986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1280</v>
      </c>
      <c r="G81" s="32">
        <f t="shared" ref="G81" si="38">G70+G80</f>
        <v>28.209999999999997</v>
      </c>
      <c r="H81" s="32">
        <f t="shared" ref="H81" si="39">H70+H80</f>
        <v>41.51</v>
      </c>
      <c r="I81" s="32">
        <f t="shared" ref="I81" si="40">I70+I80</f>
        <v>198.42999999999998</v>
      </c>
      <c r="J81" s="32">
        <f t="shared" ref="J81:L81" si="41">J70+J80</f>
        <v>1470.04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58">
        <v>150</v>
      </c>
      <c r="G82" s="58">
        <v>15.3</v>
      </c>
      <c r="H82" s="58">
        <v>17</v>
      </c>
      <c r="I82" s="59">
        <v>2.74</v>
      </c>
      <c r="J82" s="58">
        <v>225.41</v>
      </c>
      <c r="K82" s="62">
        <v>210</v>
      </c>
      <c r="L82" s="39">
        <v>63.3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50</v>
      </c>
      <c r="F84" s="52">
        <v>215</v>
      </c>
      <c r="G84" s="52">
        <v>0.19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47</v>
      </c>
      <c r="L85" s="42">
        <v>6.2</v>
      </c>
    </row>
    <row r="86" spans="1:12" ht="15" x14ac:dyDescent="0.2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 x14ac:dyDescent="0.3">
      <c r="A87" s="23"/>
      <c r="B87" s="15"/>
      <c r="C87" s="11"/>
      <c r="D87" s="6" t="s">
        <v>89</v>
      </c>
      <c r="E87" s="50" t="s">
        <v>68</v>
      </c>
      <c r="F87" s="60">
        <v>100</v>
      </c>
      <c r="G87" s="52">
        <v>8.3800000000000008</v>
      </c>
      <c r="H87" s="52">
        <v>8.77</v>
      </c>
      <c r="I87" s="53">
        <v>55.08</v>
      </c>
      <c r="J87" s="52">
        <v>332.36</v>
      </c>
      <c r="K87" s="63">
        <v>415</v>
      </c>
      <c r="L87" s="42">
        <v>10.5</v>
      </c>
    </row>
    <row r="88" spans="1:12" ht="15" x14ac:dyDescent="0.25">
      <c r="A88" s="23"/>
      <c r="B88" s="15"/>
      <c r="C88" s="11"/>
      <c r="D88" s="6"/>
      <c r="E88" s="50"/>
      <c r="F88" s="52"/>
      <c r="G88" s="52"/>
      <c r="H88" s="52"/>
      <c r="I88" s="53"/>
      <c r="J88" s="52"/>
      <c r="K88" s="6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26.5</v>
      </c>
      <c r="H89" s="19">
        <f t="shared" ref="H89" si="43">SUM(H82:H88)</f>
        <v>26.79</v>
      </c>
      <c r="I89" s="19">
        <f t="shared" ref="I89" si="44">SUM(I82:I88)</f>
        <v>90.74</v>
      </c>
      <c r="J89" s="19">
        <f t="shared" ref="J89:L89" si="45">SUM(J82:J88)</f>
        <v>709.93000000000006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70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4">
        <v>16.3</v>
      </c>
    </row>
    <row r="92" spans="1:12" ht="15" x14ac:dyDescent="0.25">
      <c r="A92" s="23"/>
      <c r="B92" s="15"/>
      <c r="C92" s="11"/>
      <c r="D92" s="7" t="s">
        <v>28</v>
      </c>
      <c r="E92" s="50" t="s">
        <v>95</v>
      </c>
      <c r="F92" s="52">
        <v>90</v>
      </c>
      <c r="G92" s="52">
        <v>15.55</v>
      </c>
      <c r="H92" s="52">
        <v>26.29</v>
      </c>
      <c r="I92" s="53">
        <v>5.59</v>
      </c>
      <c r="J92" s="52">
        <v>320.86</v>
      </c>
      <c r="K92" s="6" t="s">
        <v>87</v>
      </c>
      <c r="L92" s="64">
        <v>49.75</v>
      </c>
    </row>
    <row r="93" spans="1:12" ht="15" x14ac:dyDescent="0.25">
      <c r="A93" s="23"/>
      <c r="B93" s="15"/>
      <c r="C93" s="11"/>
      <c r="D93" s="7" t="s">
        <v>29</v>
      </c>
      <c r="E93" s="50" t="s">
        <v>71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4">
        <v>9.6999999999999993</v>
      </c>
    </row>
    <row r="94" spans="1:12" ht="15" x14ac:dyDescent="0.25">
      <c r="A94" s="23"/>
      <c r="B94" s="15"/>
      <c r="C94" s="11"/>
      <c r="D94" s="7" t="s">
        <v>30</v>
      </c>
      <c r="E94" s="50" t="s">
        <v>56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59</v>
      </c>
      <c r="L94" s="64">
        <v>3.85</v>
      </c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4"/>
    </row>
    <row r="96" spans="1:12" ht="15" x14ac:dyDescent="0.25">
      <c r="A96" s="23"/>
      <c r="B96" s="15"/>
      <c r="C96" s="11"/>
      <c r="D96" s="7" t="s">
        <v>32</v>
      </c>
      <c r="E96" s="50" t="s">
        <v>72</v>
      </c>
      <c r="F96" s="52">
        <v>30</v>
      </c>
      <c r="G96" s="52">
        <v>1.99</v>
      </c>
      <c r="H96" s="52">
        <v>0.26</v>
      </c>
      <c r="I96" s="53">
        <v>12.72</v>
      </c>
      <c r="J96" s="52">
        <v>61.19</v>
      </c>
      <c r="K96" s="6" t="s">
        <v>47</v>
      </c>
      <c r="L96" s="64">
        <v>3.4</v>
      </c>
    </row>
    <row r="97" spans="1:12" ht="15" x14ac:dyDescent="0.2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25.12</v>
      </c>
      <c r="H99" s="19">
        <f t="shared" ref="H99" si="47">SUM(H90:H98)</f>
        <v>37.17</v>
      </c>
      <c r="I99" s="19">
        <f t="shared" ref="I99" si="48">SUM(I90:I98)</f>
        <v>81.460000000000008</v>
      </c>
      <c r="J99" s="19">
        <f t="shared" ref="J99:L99" si="49">SUM(J90:J98)</f>
        <v>769.34999999999991</v>
      </c>
      <c r="K99" s="25"/>
      <c r="L99" s="19">
        <f t="shared" si="49"/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1240</v>
      </c>
      <c r="G100" s="32">
        <f t="shared" ref="G100" si="50">G89+G99</f>
        <v>51.620000000000005</v>
      </c>
      <c r="H100" s="32">
        <f t="shared" ref="H100" si="51">H89+H99</f>
        <v>63.96</v>
      </c>
      <c r="I100" s="32">
        <f t="shared" ref="I100" si="52">I89+I99</f>
        <v>172.2</v>
      </c>
      <c r="J100" s="32">
        <f t="shared" ref="J100:L100" si="53">J89+J99</f>
        <v>1479.28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88</v>
      </c>
      <c r="F101" s="58">
        <v>255</v>
      </c>
      <c r="G101" s="58">
        <v>7.28</v>
      </c>
      <c r="H101" s="58">
        <v>8.41</v>
      </c>
      <c r="I101" s="59">
        <v>52.48</v>
      </c>
      <c r="J101" s="67">
        <v>315.70999999999998</v>
      </c>
      <c r="K101" s="62">
        <v>174</v>
      </c>
      <c r="L101" s="39">
        <v>27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96</v>
      </c>
      <c r="F103" s="52">
        <v>200</v>
      </c>
      <c r="G103" s="52">
        <v>1.95</v>
      </c>
      <c r="H103" s="52">
        <v>1.55</v>
      </c>
      <c r="I103" s="53">
        <v>12.58</v>
      </c>
      <c r="J103" s="52">
        <v>72.5</v>
      </c>
      <c r="K103" s="6" t="s">
        <v>64</v>
      </c>
      <c r="L103" s="42">
        <v>19.5</v>
      </c>
    </row>
    <row r="104" spans="1:12" ht="15" x14ac:dyDescent="0.25">
      <c r="A104" s="23"/>
      <c r="B104" s="15"/>
      <c r="C104" s="11"/>
      <c r="D104" s="7" t="s">
        <v>23</v>
      </c>
      <c r="E104" s="50" t="s">
        <v>51</v>
      </c>
      <c r="F104" s="52">
        <v>30</v>
      </c>
      <c r="G104" s="52">
        <v>2.25</v>
      </c>
      <c r="H104" s="52">
        <v>0.87</v>
      </c>
      <c r="I104" s="53">
        <v>15.42</v>
      </c>
      <c r="J104" s="52">
        <v>78.599999999999994</v>
      </c>
      <c r="K104" s="6" t="s">
        <v>47</v>
      </c>
      <c r="L104" s="42">
        <v>5.3</v>
      </c>
    </row>
    <row r="105" spans="1:12" ht="15" x14ac:dyDescent="0.25">
      <c r="A105" s="23"/>
      <c r="B105" s="15"/>
      <c r="C105" s="11"/>
      <c r="D105" s="7" t="s">
        <v>24</v>
      </c>
      <c r="E105" s="50" t="s">
        <v>81</v>
      </c>
      <c r="F105" s="52">
        <v>130</v>
      </c>
      <c r="G105" s="52">
        <v>0.52</v>
      </c>
      <c r="H105" s="52">
        <v>0.52</v>
      </c>
      <c r="I105" s="53">
        <v>12.74</v>
      </c>
      <c r="J105" s="52">
        <v>61.1</v>
      </c>
      <c r="K105" s="6">
        <v>338</v>
      </c>
      <c r="L105" s="42">
        <v>31.2</v>
      </c>
    </row>
    <row r="106" spans="1:12" ht="15" x14ac:dyDescent="0.25">
      <c r="A106" s="23"/>
      <c r="B106" s="15"/>
      <c r="C106" s="11"/>
      <c r="D106" s="6"/>
      <c r="E106" s="50"/>
      <c r="F106" s="52"/>
      <c r="G106" s="52"/>
      <c r="H106" s="52"/>
      <c r="I106" s="53"/>
      <c r="J106" s="52"/>
      <c r="K106" s="6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12</v>
      </c>
      <c r="H108" s="19">
        <f t="shared" si="54"/>
        <v>11.35</v>
      </c>
      <c r="I108" s="19">
        <f t="shared" si="54"/>
        <v>93.22</v>
      </c>
      <c r="J108" s="19">
        <f t="shared" si="54"/>
        <v>527.91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61</v>
      </c>
      <c r="F110" s="52">
        <v>255</v>
      </c>
      <c r="G110" s="52">
        <v>1.89</v>
      </c>
      <c r="H110" s="52">
        <v>5.77</v>
      </c>
      <c r="I110" s="53">
        <v>8.85</v>
      </c>
      <c r="J110" s="52">
        <v>97.97</v>
      </c>
      <c r="K110" s="6">
        <v>88</v>
      </c>
      <c r="L110" s="64">
        <v>16.100000000000001</v>
      </c>
    </row>
    <row r="111" spans="1:12" ht="15" x14ac:dyDescent="0.2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11.08</v>
      </c>
      <c r="H111" s="52">
        <v>12.5</v>
      </c>
      <c r="I111" s="53">
        <v>2.75</v>
      </c>
      <c r="J111" s="52">
        <v>288.91000000000003</v>
      </c>
      <c r="K111" s="6">
        <v>260</v>
      </c>
      <c r="L111" s="64">
        <v>48.4</v>
      </c>
    </row>
    <row r="112" spans="1:12" ht="15" x14ac:dyDescent="0.25">
      <c r="A112" s="23"/>
      <c r="B112" s="15"/>
      <c r="C112" s="11"/>
      <c r="D112" s="7" t="s">
        <v>29</v>
      </c>
      <c r="E112" s="50" t="s">
        <v>71</v>
      </c>
      <c r="F112" s="52">
        <v>150</v>
      </c>
      <c r="G112" s="52">
        <v>5.46</v>
      </c>
      <c r="H112" s="52">
        <v>4.84</v>
      </c>
      <c r="I112" s="53">
        <v>34.85</v>
      </c>
      <c r="J112" s="52">
        <v>208.92</v>
      </c>
      <c r="K112" s="6">
        <v>202</v>
      </c>
      <c r="L112" s="64">
        <v>9.6999999999999993</v>
      </c>
    </row>
    <row r="113" spans="1:12" ht="15" x14ac:dyDescent="0.25">
      <c r="A113" s="23"/>
      <c r="B113" s="15"/>
      <c r="C113" s="11"/>
      <c r="D113" s="7" t="s">
        <v>30</v>
      </c>
      <c r="E113" s="50" t="s">
        <v>83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63</v>
      </c>
      <c r="L113" s="64">
        <v>6.5</v>
      </c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4"/>
    </row>
    <row r="115" spans="1:12" ht="15" x14ac:dyDescent="0.25">
      <c r="A115" s="23"/>
      <c r="B115" s="15"/>
      <c r="C115" s="11"/>
      <c r="D115" s="7" t="s">
        <v>32</v>
      </c>
      <c r="E115" s="50" t="s">
        <v>46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47</v>
      </c>
      <c r="L115" s="64">
        <v>2.2999999999999998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19.75</v>
      </c>
      <c r="H118" s="19">
        <f t="shared" si="56"/>
        <v>23.29</v>
      </c>
      <c r="I118" s="19">
        <f t="shared" si="56"/>
        <v>74.290000000000006</v>
      </c>
      <c r="J118" s="19">
        <f t="shared" si="56"/>
        <v>713.99999999999989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1330</v>
      </c>
      <c r="G119" s="32">
        <f t="shared" ref="G119" si="58">G108+G118</f>
        <v>31.75</v>
      </c>
      <c r="H119" s="32">
        <f t="shared" ref="H119" si="59">H108+H118</f>
        <v>34.64</v>
      </c>
      <c r="I119" s="32">
        <f t="shared" ref="I119" si="60">I108+I118</f>
        <v>167.51</v>
      </c>
      <c r="J119" s="32">
        <f t="shared" ref="J119:L119" si="61">J108+J118</f>
        <v>1241.9099999999999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75</v>
      </c>
      <c r="F120" s="58">
        <v>200</v>
      </c>
      <c r="G120" s="58">
        <v>10.53</v>
      </c>
      <c r="H120" s="58">
        <v>9.92</v>
      </c>
      <c r="I120" s="59">
        <v>41.41</v>
      </c>
      <c r="J120" s="58">
        <v>302.88</v>
      </c>
      <c r="K120" s="40">
        <v>204</v>
      </c>
      <c r="L120" s="39">
        <v>35.700000000000003</v>
      </c>
    </row>
    <row r="121" spans="1:12" ht="15" x14ac:dyDescent="0.25">
      <c r="A121" s="14"/>
      <c r="B121" s="15"/>
      <c r="C121" s="11"/>
      <c r="D121" s="6"/>
      <c r="E121" s="50"/>
      <c r="F121" s="52"/>
      <c r="G121" s="52"/>
      <c r="H121" s="52"/>
      <c r="I121" s="53"/>
      <c r="J121" s="52"/>
      <c r="K121" s="6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73</v>
      </c>
      <c r="F122" s="52">
        <v>222</v>
      </c>
      <c r="G122" s="52">
        <v>0.26</v>
      </c>
      <c r="H122" s="52">
        <v>0.01</v>
      </c>
      <c r="I122" s="53">
        <v>15.13</v>
      </c>
      <c r="J122" s="52">
        <v>62.77</v>
      </c>
      <c r="K122" s="6">
        <v>377</v>
      </c>
      <c r="L122" s="42">
        <v>5.6</v>
      </c>
    </row>
    <row r="123" spans="1:12" ht="15" x14ac:dyDescent="0.25">
      <c r="A123" s="14"/>
      <c r="B123" s="15"/>
      <c r="C123" s="11"/>
      <c r="D123" s="7" t="s">
        <v>23</v>
      </c>
      <c r="E123" s="50" t="s">
        <v>51</v>
      </c>
      <c r="F123" s="52">
        <v>40</v>
      </c>
      <c r="G123" s="52">
        <v>3</v>
      </c>
      <c r="H123" s="52">
        <v>1.1599999999999999</v>
      </c>
      <c r="I123" s="53">
        <v>20.56</v>
      </c>
      <c r="J123" s="52">
        <v>104.8</v>
      </c>
      <c r="K123" s="6" t="s">
        <v>47</v>
      </c>
      <c r="L123" s="42">
        <v>5.7</v>
      </c>
    </row>
    <row r="124" spans="1:12" ht="15" x14ac:dyDescent="0.2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 x14ac:dyDescent="0.3">
      <c r="A125" s="14"/>
      <c r="B125" s="15"/>
      <c r="C125" s="11"/>
      <c r="D125" s="6" t="s">
        <v>97</v>
      </c>
      <c r="E125" s="50" t="s">
        <v>74</v>
      </c>
      <c r="F125" s="42">
        <v>60</v>
      </c>
      <c r="G125" s="60">
        <v>6.02</v>
      </c>
      <c r="H125" s="60">
        <v>3.03</v>
      </c>
      <c r="I125" s="61">
        <v>21.07</v>
      </c>
      <c r="J125" s="60">
        <v>135.80000000000001</v>
      </c>
      <c r="K125" s="43">
        <v>5</v>
      </c>
      <c r="L125" s="42">
        <v>36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19.809999999999999</v>
      </c>
      <c r="H127" s="19">
        <f t="shared" si="62"/>
        <v>14.12</v>
      </c>
      <c r="I127" s="19">
        <f t="shared" si="62"/>
        <v>98.169999999999987</v>
      </c>
      <c r="J127" s="19">
        <f t="shared" si="62"/>
        <v>606.25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76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4">
        <v>14.3</v>
      </c>
    </row>
    <row r="130" spans="1:12" ht="15" x14ac:dyDescent="0.25">
      <c r="A130" s="14"/>
      <c r="B130" s="15"/>
      <c r="C130" s="11"/>
      <c r="D130" s="7" t="s">
        <v>28</v>
      </c>
      <c r="E130" s="50" t="s">
        <v>77</v>
      </c>
      <c r="F130" s="52">
        <v>90</v>
      </c>
      <c r="G130" s="52">
        <v>9.9700000000000006</v>
      </c>
      <c r="H130" s="52">
        <v>24.24</v>
      </c>
      <c r="I130" s="53">
        <v>11.44</v>
      </c>
      <c r="J130" s="52">
        <v>303.85000000000002</v>
      </c>
      <c r="K130" s="6">
        <v>270</v>
      </c>
      <c r="L130" s="64">
        <v>33</v>
      </c>
    </row>
    <row r="131" spans="1:12" ht="15" x14ac:dyDescent="0.25">
      <c r="A131" s="14"/>
      <c r="B131" s="15"/>
      <c r="C131" s="11"/>
      <c r="D131" s="7" t="s">
        <v>29</v>
      </c>
      <c r="E131" s="50" t="s">
        <v>98</v>
      </c>
      <c r="F131" s="52">
        <v>150</v>
      </c>
      <c r="G131" s="52">
        <v>2.76</v>
      </c>
      <c r="H131" s="52">
        <v>7.26</v>
      </c>
      <c r="I131" s="53">
        <v>16.100000000000001</v>
      </c>
      <c r="J131" s="52">
        <v>145.13999999999999</v>
      </c>
      <c r="K131" s="6">
        <v>143</v>
      </c>
      <c r="L131" s="64">
        <v>21.4</v>
      </c>
    </row>
    <row r="132" spans="1:12" ht="15" x14ac:dyDescent="0.25">
      <c r="A132" s="14"/>
      <c r="B132" s="15"/>
      <c r="C132" s="11"/>
      <c r="D132" s="7" t="s">
        <v>30</v>
      </c>
      <c r="E132" s="50" t="s">
        <v>78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4">
        <v>12</v>
      </c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4"/>
    </row>
    <row r="134" spans="1:12" ht="15" x14ac:dyDescent="0.25">
      <c r="A134" s="14"/>
      <c r="B134" s="15"/>
      <c r="C134" s="11"/>
      <c r="D134" s="7" t="s">
        <v>32</v>
      </c>
      <c r="E134" s="50" t="s">
        <v>46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48</v>
      </c>
      <c r="L134" s="64">
        <v>2.2999999999999998</v>
      </c>
    </row>
    <row r="135" spans="1:12" ht="15" x14ac:dyDescent="0.2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19.850000000000001</v>
      </c>
      <c r="H137" s="19">
        <f t="shared" si="64"/>
        <v>37.07</v>
      </c>
      <c r="I137" s="19">
        <f t="shared" si="64"/>
        <v>74.600000000000009</v>
      </c>
      <c r="J137" s="19">
        <f t="shared" si="64"/>
        <v>716.14</v>
      </c>
      <c r="K137" s="25"/>
      <c r="L137" s="19">
        <f t="shared" ref="L137" si="65">SUM(L128:L136)</f>
        <v>82.999999999999986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1232</v>
      </c>
      <c r="G138" s="32">
        <f t="shared" ref="G138" si="66">G127+G137</f>
        <v>39.659999999999997</v>
      </c>
      <c r="H138" s="32">
        <f t="shared" ref="H138" si="67">H127+H137</f>
        <v>51.19</v>
      </c>
      <c r="I138" s="32">
        <f t="shared" ref="I138" si="68">I127+I137</f>
        <v>172.76999999999998</v>
      </c>
      <c r="J138" s="32">
        <f t="shared" ref="J138:L138" si="69">J127+J137</f>
        <v>1322.3899999999999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104</v>
      </c>
      <c r="F139" s="58">
        <v>270</v>
      </c>
      <c r="G139" s="58">
        <v>13.74</v>
      </c>
      <c r="H139" s="58">
        <v>27.55</v>
      </c>
      <c r="I139" s="59">
        <v>39.24</v>
      </c>
      <c r="J139" s="58">
        <v>460.93</v>
      </c>
      <c r="K139" s="62">
        <v>64.128</v>
      </c>
      <c r="L139" s="39">
        <v>74.7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50</v>
      </c>
      <c r="F141" s="52">
        <v>215</v>
      </c>
      <c r="G141" s="52">
        <v>0.19</v>
      </c>
      <c r="H141" s="52">
        <v>0</v>
      </c>
      <c r="I141" s="53">
        <v>14.93</v>
      </c>
      <c r="J141" s="52">
        <v>60.46</v>
      </c>
      <c r="K141" s="6">
        <v>376</v>
      </c>
      <c r="L141" s="42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51</v>
      </c>
      <c r="F142" s="52">
        <v>30</v>
      </c>
      <c r="G142" s="52">
        <v>2.25</v>
      </c>
      <c r="H142" s="52">
        <v>0.87</v>
      </c>
      <c r="I142" s="53">
        <v>15.42</v>
      </c>
      <c r="J142" s="52">
        <v>78.599999999999994</v>
      </c>
      <c r="K142" s="6" t="s">
        <v>47</v>
      </c>
      <c r="L142" s="42">
        <v>5.3</v>
      </c>
    </row>
    <row r="143" spans="1:12" ht="15" x14ac:dyDescent="0.2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 x14ac:dyDescent="0.25">
      <c r="A144" s="23"/>
      <c r="B144" s="15"/>
      <c r="C144" s="11"/>
      <c r="D144" s="6"/>
      <c r="E144" s="50"/>
      <c r="F144" s="52"/>
      <c r="G144" s="52"/>
      <c r="H144" s="52"/>
      <c r="I144" s="53"/>
      <c r="J144" s="52"/>
      <c r="K144" s="6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16.18</v>
      </c>
      <c r="H146" s="19">
        <f t="shared" si="70"/>
        <v>28.42</v>
      </c>
      <c r="I146" s="19">
        <f t="shared" si="70"/>
        <v>69.59</v>
      </c>
      <c r="J146" s="19">
        <f t="shared" si="70"/>
        <v>599.99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99</v>
      </c>
      <c r="F148" s="52">
        <v>255</v>
      </c>
      <c r="G148" s="52">
        <v>2.35</v>
      </c>
      <c r="H148" s="52">
        <v>5.95</v>
      </c>
      <c r="I148" s="53">
        <v>16.61</v>
      </c>
      <c r="J148" s="52">
        <v>132.30000000000001</v>
      </c>
      <c r="K148" s="6"/>
      <c r="L148" s="64">
        <v>23</v>
      </c>
    </row>
    <row r="149" spans="1:12" ht="15" x14ac:dyDescent="0.25">
      <c r="A149" s="23"/>
      <c r="B149" s="15"/>
      <c r="C149" s="11"/>
      <c r="D149" s="7" t="s">
        <v>28</v>
      </c>
      <c r="E149" s="50" t="s">
        <v>80</v>
      </c>
      <c r="F149" s="52">
        <v>90</v>
      </c>
      <c r="G149" s="52">
        <v>9.8000000000000007</v>
      </c>
      <c r="H149" s="52">
        <v>10.47</v>
      </c>
      <c r="I149" s="53">
        <v>3.19</v>
      </c>
      <c r="J149" s="52">
        <v>236.71</v>
      </c>
      <c r="K149" s="6"/>
      <c r="L149" s="64">
        <v>41.6</v>
      </c>
    </row>
    <row r="150" spans="1:12" ht="15" x14ac:dyDescent="0.25">
      <c r="A150" s="23"/>
      <c r="B150" s="15"/>
      <c r="C150" s="11"/>
      <c r="D150" s="7" t="s">
        <v>29</v>
      </c>
      <c r="E150" s="50" t="s">
        <v>44</v>
      </c>
      <c r="F150" s="52">
        <v>150</v>
      </c>
      <c r="G150" s="52">
        <v>8.48</v>
      </c>
      <c r="H150" s="52">
        <v>6.42</v>
      </c>
      <c r="I150" s="53">
        <v>38.35</v>
      </c>
      <c r="J150" s="52">
        <v>244.74</v>
      </c>
      <c r="K150" s="6"/>
      <c r="L150" s="64">
        <v>13.1</v>
      </c>
    </row>
    <row r="151" spans="1:12" ht="15" x14ac:dyDescent="0.25">
      <c r="A151" s="23"/>
      <c r="B151" s="15"/>
      <c r="C151" s="11"/>
      <c r="D151" s="7" t="s">
        <v>30</v>
      </c>
      <c r="E151" s="50" t="s">
        <v>50</v>
      </c>
      <c r="F151" s="52">
        <v>215</v>
      </c>
      <c r="G151" s="52">
        <v>0.19</v>
      </c>
      <c r="H151" s="52">
        <v>0</v>
      </c>
      <c r="I151" s="53">
        <v>14.93</v>
      </c>
      <c r="J151" s="52">
        <v>60.46</v>
      </c>
      <c r="K151" s="6"/>
      <c r="L151" s="64">
        <v>3</v>
      </c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4"/>
    </row>
    <row r="153" spans="1:12" ht="15" x14ac:dyDescent="0.25">
      <c r="A153" s="23"/>
      <c r="B153" s="15"/>
      <c r="C153" s="11"/>
      <c r="D153" s="7" t="s">
        <v>32</v>
      </c>
      <c r="E153" s="50" t="s">
        <v>46</v>
      </c>
      <c r="F153" s="52">
        <v>20</v>
      </c>
      <c r="G153" s="52">
        <v>1.32</v>
      </c>
      <c r="H153" s="52">
        <v>0.18</v>
      </c>
      <c r="I153" s="53">
        <v>8.48</v>
      </c>
      <c r="J153" s="52">
        <v>40.79</v>
      </c>
      <c r="K153" s="6"/>
      <c r="L153" s="64">
        <v>2.2999999999999998</v>
      </c>
    </row>
    <row r="154" spans="1:12" ht="15" x14ac:dyDescent="0.2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22.140000000000004</v>
      </c>
      <c r="H156" s="19">
        <f t="shared" si="72"/>
        <v>23.020000000000003</v>
      </c>
      <c r="I156" s="19">
        <f t="shared" si="72"/>
        <v>81.560000000000016</v>
      </c>
      <c r="J156" s="19">
        <f t="shared" si="72"/>
        <v>715</v>
      </c>
      <c r="K156" s="25"/>
      <c r="L156" s="19">
        <f t="shared" ref="L156" si="73">SUM(L147:L155)</f>
        <v>82.999999999999986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1245</v>
      </c>
      <c r="G157" s="32">
        <f t="shared" ref="G157" si="74">G146+G156</f>
        <v>38.320000000000007</v>
      </c>
      <c r="H157" s="32">
        <f t="shared" ref="H157" si="75">H146+H156</f>
        <v>51.440000000000005</v>
      </c>
      <c r="I157" s="32">
        <f t="shared" ref="I157" si="76">I146+I156</f>
        <v>151.15000000000003</v>
      </c>
      <c r="J157" s="32">
        <f t="shared" ref="J157:L157" si="77">J146+J156</f>
        <v>1314.99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100</v>
      </c>
      <c r="F158" s="58">
        <v>240</v>
      </c>
      <c r="G158" s="58">
        <v>12.45</v>
      </c>
      <c r="H158" s="58">
        <v>27.14</v>
      </c>
      <c r="I158" s="59">
        <v>41.64</v>
      </c>
      <c r="J158" s="58">
        <v>461.01</v>
      </c>
      <c r="K158" s="40">
        <v>260.30399999999997</v>
      </c>
      <c r="L158" s="39">
        <v>73.650000000000006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56</v>
      </c>
      <c r="F160" s="52">
        <v>215</v>
      </c>
      <c r="G160" s="52">
        <v>0.28999999999999998</v>
      </c>
      <c r="H160" s="52">
        <v>0.04</v>
      </c>
      <c r="I160" s="53">
        <v>16.329999999999998</v>
      </c>
      <c r="J160" s="52">
        <v>68.72</v>
      </c>
      <c r="K160" s="6" t="s">
        <v>59</v>
      </c>
      <c r="L160" s="42">
        <v>3.85</v>
      </c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52">
        <v>52</v>
      </c>
      <c r="G161" s="52">
        <v>4.38</v>
      </c>
      <c r="H161" s="52">
        <v>4.63</v>
      </c>
      <c r="I161" s="53">
        <v>29.54</v>
      </c>
      <c r="J161" s="52">
        <v>177.15</v>
      </c>
      <c r="K161" s="6">
        <v>424</v>
      </c>
      <c r="L161" s="42">
        <v>5.5</v>
      </c>
    </row>
    <row r="162" spans="1:12" ht="15" x14ac:dyDescent="0.2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 x14ac:dyDescent="0.3">
      <c r="A163" s="23"/>
      <c r="B163" s="15"/>
      <c r="C163" s="11"/>
      <c r="D163" s="6"/>
      <c r="E163" s="50"/>
      <c r="F163" s="60"/>
      <c r="G163" s="60"/>
      <c r="H163" s="60"/>
      <c r="I163" s="61"/>
      <c r="J163" s="60"/>
      <c r="K163" s="63"/>
      <c r="L163" s="42"/>
    </row>
    <row r="164" spans="1:12" ht="15" x14ac:dyDescent="0.2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17.119999999999997</v>
      </c>
      <c r="H165" s="19">
        <f t="shared" si="78"/>
        <v>31.81</v>
      </c>
      <c r="I165" s="19">
        <f t="shared" si="78"/>
        <v>87.509999999999991</v>
      </c>
      <c r="J165" s="19">
        <f t="shared" si="78"/>
        <v>706.88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79</v>
      </c>
      <c r="F167" s="52">
        <v>250</v>
      </c>
      <c r="G167" s="52">
        <v>4.1900000000000004</v>
      </c>
      <c r="H167" s="52">
        <v>6.39</v>
      </c>
      <c r="I167" s="53">
        <v>19.25</v>
      </c>
      <c r="J167" s="52">
        <v>151.72</v>
      </c>
      <c r="K167" s="6">
        <v>18</v>
      </c>
      <c r="L167" s="42">
        <v>19.899999999999999</v>
      </c>
    </row>
    <row r="168" spans="1:12" ht="15" x14ac:dyDescent="0.25">
      <c r="A168" s="23"/>
      <c r="B168" s="15"/>
      <c r="C168" s="11"/>
      <c r="D168" s="7" t="s">
        <v>28</v>
      </c>
      <c r="E168" s="50" t="s">
        <v>107</v>
      </c>
      <c r="F168" s="52">
        <v>90</v>
      </c>
      <c r="G168" s="52">
        <v>13.23</v>
      </c>
      <c r="H168" s="52">
        <v>11.43</v>
      </c>
      <c r="I168" s="53">
        <v>13.45</v>
      </c>
      <c r="J168" s="52">
        <v>219.59</v>
      </c>
      <c r="K168" s="6">
        <v>294</v>
      </c>
      <c r="L168" s="42">
        <v>45.5</v>
      </c>
    </row>
    <row r="169" spans="1:12" ht="15" x14ac:dyDescent="0.25">
      <c r="A169" s="23"/>
      <c r="B169" s="15"/>
      <c r="C169" s="11"/>
      <c r="D169" s="7" t="s">
        <v>29</v>
      </c>
      <c r="E169" s="50" t="s">
        <v>108</v>
      </c>
      <c r="F169" s="52">
        <v>150</v>
      </c>
      <c r="G169" s="52">
        <v>5.63</v>
      </c>
      <c r="H169" s="52">
        <v>4.8600000000000003</v>
      </c>
      <c r="I169" s="53">
        <v>35.94</v>
      </c>
      <c r="J169" s="52">
        <v>214.29</v>
      </c>
      <c r="K169" s="6">
        <v>202</v>
      </c>
      <c r="L169" s="42">
        <v>11</v>
      </c>
    </row>
    <row r="170" spans="1:12" ht="15" x14ac:dyDescent="0.25">
      <c r="A170" s="23"/>
      <c r="B170" s="15"/>
      <c r="C170" s="11"/>
      <c r="D170" s="7" t="s">
        <v>30</v>
      </c>
      <c r="E170" s="50" t="s">
        <v>50</v>
      </c>
      <c r="F170" s="52">
        <v>215</v>
      </c>
      <c r="G170" s="52">
        <v>0.19</v>
      </c>
      <c r="H170" s="52">
        <v>0</v>
      </c>
      <c r="I170" s="53">
        <v>14.93</v>
      </c>
      <c r="J170" s="52">
        <v>60.46</v>
      </c>
      <c r="K170" s="6">
        <v>376</v>
      </c>
      <c r="L170" s="42">
        <v>3</v>
      </c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46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48</v>
      </c>
      <c r="L172" s="42">
        <v>3.6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25.560000000000002</v>
      </c>
      <c r="H175" s="19">
        <f t="shared" si="80"/>
        <v>22.99</v>
      </c>
      <c r="I175" s="19">
        <f t="shared" si="80"/>
        <v>98.41</v>
      </c>
      <c r="J175" s="19">
        <f t="shared" si="80"/>
        <v>717.45</v>
      </c>
      <c r="K175" s="25"/>
      <c r="L175" s="19">
        <f t="shared" ref="L175" si="81">SUM(L166:L174)</f>
        <v>83</v>
      </c>
    </row>
    <row r="176" spans="1:12" ht="15.75" thickBot="1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1247</v>
      </c>
      <c r="G176" s="32">
        <f t="shared" ref="G176" si="82">G165+G175</f>
        <v>42.68</v>
      </c>
      <c r="H176" s="32">
        <f t="shared" ref="H176" si="83">H165+H175</f>
        <v>54.8</v>
      </c>
      <c r="I176" s="32">
        <f t="shared" ref="I176" si="84">I165+I175</f>
        <v>185.92</v>
      </c>
      <c r="J176" s="32">
        <f t="shared" ref="J176:L176" si="85">J165+J175</f>
        <v>1424.33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102</v>
      </c>
      <c r="F177" s="58">
        <v>150</v>
      </c>
      <c r="G177" s="58">
        <v>19.89</v>
      </c>
      <c r="H177" s="58">
        <v>14.31</v>
      </c>
      <c r="I177" s="59">
        <v>30.51</v>
      </c>
      <c r="J177" s="58">
        <v>339.56</v>
      </c>
      <c r="K177" s="62">
        <v>67</v>
      </c>
      <c r="L177" s="39">
        <v>59.3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50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 x14ac:dyDescent="0.25">
      <c r="A180" s="23"/>
      <c r="B180" s="15"/>
      <c r="C180" s="11"/>
      <c r="D180" s="7" t="s">
        <v>23</v>
      </c>
      <c r="E180" s="50" t="s">
        <v>51</v>
      </c>
      <c r="F180" s="52">
        <v>55</v>
      </c>
      <c r="G180" s="52">
        <v>4.13</v>
      </c>
      <c r="H180" s="52">
        <v>1.6</v>
      </c>
      <c r="I180" s="53">
        <v>28.27</v>
      </c>
      <c r="J180" s="52">
        <v>144.1</v>
      </c>
      <c r="K180" s="6" t="s">
        <v>48</v>
      </c>
      <c r="L180" s="42">
        <v>7.8</v>
      </c>
    </row>
    <row r="181" spans="1:12" ht="15" x14ac:dyDescent="0.25">
      <c r="A181" s="23"/>
      <c r="B181" s="15"/>
      <c r="C181" s="11"/>
      <c r="D181" s="7" t="s">
        <v>24</v>
      </c>
      <c r="E181" s="50"/>
      <c r="F181" s="52"/>
      <c r="G181" s="52"/>
      <c r="H181" s="52"/>
      <c r="I181" s="53"/>
      <c r="J181" s="52"/>
      <c r="K181" s="6"/>
      <c r="L181" s="42"/>
    </row>
    <row r="182" spans="1:12" ht="15" x14ac:dyDescent="0.25">
      <c r="A182" s="23"/>
      <c r="B182" s="15"/>
      <c r="C182" s="11"/>
      <c r="D182" s="6" t="s">
        <v>89</v>
      </c>
      <c r="E182" s="50" t="s">
        <v>103</v>
      </c>
      <c r="F182" s="42">
        <v>102</v>
      </c>
      <c r="G182" s="42">
        <v>9.2100000000000009</v>
      </c>
      <c r="H182" s="42">
        <v>9.83</v>
      </c>
      <c r="I182" s="42">
        <v>55.2</v>
      </c>
      <c r="J182" s="42">
        <v>345.88</v>
      </c>
      <c r="K182" s="43">
        <v>424</v>
      </c>
      <c r="L182" s="42">
        <v>12.9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33.42</v>
      </c>
      <c r="H184" s="19">
        <f t="shared" si="86"/>
        <v>25.740000000000002</v>
      </c>
      <c r="I184" s="19">
        <f t="shared" si="86"/>
        <v>128.91</v>
      </c>
      <c r="J184" s="19">
        <f t="shared" si="86"/>
        <v>890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70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4">
        <v>16.3</v>
      </c>
    </row>
    <row r="187" spans="1:12" ht="15" x14ac:dyDescent="0.25">
      <c r="A187" s="23"/>
      <c r="B187" s="15"/>
      <c r="C187" s="11"/>
      <c r="D187" s="7" t="s">
        <v>28</v>
      </c>
      <c r="E187" s="50" t="s">
        <v>82</v>
      </c>
      <c r="F187" s="52">
        <v>100</v>
      </c>
      <c r="G187" s="52">
        <v>15.32</v>
      </c>
      <c r="H187" s="52">
        <v>5.99</v>
      </c>
      <c r="I187" s="53">
        <v>14.94</v>
      </c>
      <c r="J187" s="52">
        <v>307</v>
      </c>
      <c r="K187" s="6">
        <v>234</v>
      </c>
      <c r="L187" s="64">
        <v>24.6</v>
      </c>
    </row>
    <row r="188" spans="1:12" ht="15" x14ac:dyDescent="0.25">
      <c r="A188" s="23"/>
      <c r="B188" s="15"/>
      <c r="C188" s="11"/>
      <c r="D188" s="7" t="s">
        <v>29</v>
      </c>
      <c r="E188" s="50" t="s">
        <v>53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151.47999999999999</v>
      </c>
      <c r="K188" s="6">
        <v>128</v>
      </c>
      <c r="L188" s="64">
        <v>32</v>
      </c>
    </row>
    <row r="189" spans="1:12" ht="15" x14ac:dyDescent="0.25">
      <c r="A189" s="23"/>
      <c r="B189" s="15"/>
      <c r="C189" s="11"/>
      <c r="D189" s="7" t="s">
        <v>30</v>
      </c>
      <c r="E189" s="50" t="s">
        <v>73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62.77</v>
      </c>
      <c r="K189" s="6">
        <v>377</v>
      </c>
      <c r="L189" s="64">
        <v>5.6</v>
      </c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4"/>
    </row>
    <row r="191" spans="1:12" ht="15" x14ac:dyDescent="0.25">
      <c r="A191" s="23"/>
      <c r="B191" s="15"/>
      <c r="C191" s="11"/>
      <c r="D191" s="7" t="s">
        <v>32</v>
      </c>
      <c r="E191" s="50" t="s">
        <v>46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81.58</v>
      </c>
      <c r="K191" s="6" t="s">
        <v>47</v>
      </c>
      <c r="L191" s="64">
        <v>4.5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23.48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712.83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1289</v>
      </c>
      <c r="G195" s="32">
        <f t="shared" ref="G195" si="90">G184+G194</f>
        <v>56.900000000000006</v>
      </c>
      <c r="H195" s="32">
        <f t="shared" ref="H195" si="91">H184+H194</f>
        <v>42.720000000000006</v>
      </c>
      <c r="I195" s="32">
        <f t="shared" ref="I195" si="92">I184+I194</f>
        <v>211.23999999999998</v>
      </c>
      <c r="J195" s="32">
        <f t="shared" ref="J195:L195" si="93">J184+J194</f>
        <v>1602.83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1261.2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42.476999999999997</v>
      </c>
      <c r="H196" s="34">
        <f t="shared" si="94"/>
        <v>53.659000000000006</v>
      </c>
      <c r="I196" s="34">
        <f t="shared" si="94"/>
        <v>181.126</v>
      </c>
      <c r="J196" s="34">
        <f t="shared" si="94"/>
        <v>1437.2939999999999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Himera</cp:lastModifiedBy>
  <dcterms:created xsi:type="dcterms:W3CDTF">2022-05-16T14:23:56Z</dcterms:created>
  <dcterms:modified xsi:type="dcterms:W3CDTF">2025-03-31T06:49:31Z</dcterms:modified>
</cp:coreProperties>
</file>